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7(MH-AMARA)" sheetId="1" r:id="rId1"/>
  </sheets>
  <definedNames>
    <definedName name="_Regression_Int" localSheetId="0" hidden="1">1</definedName>
    <definedName name="_xlnm.Print_Area" localSheetId="0">'T37(MH-AMARA)'!$A$1:$I$55</definedName>
    <definedName name="_xlnm.Print_Area">'T37(MH-AMARA)'!$A$1:$I$61</definedName>
    <definedName name="Print_Area_MI" localSheetId="0">'T37(MH-AMARA)'!$A$1:$I$65</definedName>
    <definedName name="PRINT_AREA_MI">'T37(MH-AMARA)'!$A$1:$I$61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<sst xmlns="http://schemas.openxmlformats.org/spreadsheetml/2006/main" count="76" uniqueCount="44">
  <si>
    <t xml:space="preserve"> </t>
  </si>
  <si>
    <t>LOCAL BODIES</t>
  </si>
  <si>
    <t>(Rs.'000)</t>
  </si>
  <si>
    <t>State/Local Body</t>
  </si>
  <si>
    <t>MAHARASHTRA - AMRAVATI</t>
  </si>
  <si>
    <t>Source of income/</t>
  </si>
  <si>
    <t>1990-91</t>
  </si>
  <si>
    <t>Head of expenditure</t>
  </si>
  <si>
    <t xml:space="preserve">         1</t>
  </si>
  <si>
    <t>A. INCOME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</si>
  <si>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</si>
  <si>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</si>
  <si>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</si>
  <si>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</si>
  <si>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</si>
  <si>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>-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</si>
  <si>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</si>
  <si>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</si>
  <si>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</si>
  <si>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</si>
  <si>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 xml:space="preserve"> II.Non-tax revenue</t>
  </si>
  <si>
    <t>III.Ordinary grants</t>
  </si>
  <si>
    <t>B. EXPENDITURE</t>
  </si>
  <si>
    <t xml:space="preserve"> I.Ordinary Expenditure</t>
  </si>
  <si>
    <t xml:space="preserve">    General administration</t>
  </si>
  <si>
    <t xml:space="preserve">     &amp; collection of revenue</t>
  </si>
  <si>
    <t xml:space="preserve">    Public health</t>
  </si>
  <si>
    <t xml:space="preserve">    Safety &amp; convenience</t>
  </si>
  <si>
    <t xml:space="preserve">    Education</t>
  </si>
  <si>
    <t xml:space="preserve">    Public works</t>
  </si>
  <si>
    <t xml:space="preserve">    Miscellaneous</t>
  </si>
  <si>
    <t>II.Repayment of loan</t>
  </si>
  <si>
    <t>Total wages and salaries</t>
  </si>
  <si>
    <t xml:space="preserve"> paid to all employees</t>
  </si>
  <si>
    <t>1999-00</t>
  </si>
  <si>
    <t xml:space="preserve"> 2000-01</t>
  </si>
  <si>
    <t>2001-02</t>
  </si>
  <si>
    <t>2002-03</t>
  </si>
  <si>
    <t>2003-04</t>
  </si>
  <si>
    <t>Total ordinary income (I+II+III)</t>
  </si>
  <si>
    <t>Total revenue expenditure (I+II)</t>
  </si>
  <si>
    <t>2004-05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</si>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</sst>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>
      <alignment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4"/>
  <sheetViews>
    <sheetView showGridLines="0" tabSelected="1" view="pageBreakPreview" zoomScaleNormal="80" zoomScaleSheetLayoutView="100" workbookViewId="0" topLeftCell="A46">
      <selection activeCell="R1" sqref="R1"/>
    </sheetView>
  </sheetViews>
  <sheetFormatPr defaultColWidth="9.625" defaultRowHeight="12.75"/>
  <cols>
    <col min="1" max="1" width="25.375" style="1" customWidth="1"/>
    <col min="2" max="3" width="8.25390625" style="1" customWidth="1"/>
    <col min="4" max="4" width="8.875" style="1" customWidth="1"/>
    <col min="5" max="5" width="9.125" style="1" customWidth="1"/>
    <col min="6" max="8" width="9.375" style="1" customWidth="1"/>
    <col min="9" max="9" width="8.50390625" style="1" customWidth="1"/>
    <col min="10" max="15" width="9.625" style="1" customWidth="1"/>
    <col min="16" max="16" width="50.625" style="1" customWidth="1"/>
    <col min="17" max="17" width="9.625" style="1" customWidth="1"/>
    <col min="18" max="18" width="50.625" style="1" customWidth="1"/>
    <col min="19" max="16384" width="9.625" style="1" customWidth="1"/>
  </cols>
  <sheetData>
    <row r="1" spans="9:18" ht="12.75">
      <c r="I1" s="2">
        <v>467</v>
      </c>
      <c r="P1" s="3" t="s">
        <v>0</v>
      </c>
      <c r="R1" s="3"/>
    </row>
    <row r="3" spans="1:9" ht="12.75">
      <c r="A3" s="22" t="s">
        <v>1</v>
      </c>
      <c r="B3" s="23"/>
      <c r="C3" s="23"/>
      <c r="D3" s="23"/>
      <c r="E3" s="23"/>
      <c r="F3" s="23"/>
      <c r="G3" s="23"/>
      <c r="H3" s="23"/>
      <c r="I3" s="23"/>
    </row>
    <row r="5" spans="1:9" ht="12.75">
      <c r="A5" s="22" t="s">
        <v>43</v>
      </c>
      <c r="B5" s="24"/>
      <c r="C5" s="24"/>
      <c r="D5" s="24"/>
      <c r="E5" s="24"/>
      <c r="F5" s="24"/>
      <c r="G5" s="24"/>
      <c r="H5" s="24"/>
      <c r="I5" s="24"/>
    </row>
    <row r="6" ht="12.75">
      <c r="I6" s="4" t="s">
        <v>2</v>
      </c>
    </row>
    <row r="7" spans="1:13" ht="12.75">
      <c r="A7" s="5"/>
      <c r="B7" s="5"/>
      <c r="C7" s="5"/>
      <c r="D7" s="5"/>
      <c r="E7" s="5"/>
      <c r="F7" s="5"/>
      <c r="G7" s="5"/>
      <c r="H7" s="5"/>
      <c r="I7" s="5"/>
      <c r="J7" s="3" t="s">
        <v>0</v>
      </c>
      <c r="M7" s="3" t="s">
        <v>0</v>
      </c>
    </row>
    <row r="8" spans="1:9" ht="12.75">
      <c r="A8" s="6" t="s">
        <v>3</v>
      </c>
      <c r="B8" s="25" t="s">
        <v>4</v>
      </c>
      <c r="C8" s="26"/>
      <c r="D8" s="26"/>
      <c r="E8" s="26"/>
      <c r="F8" s="26"/>
      <c r="G8" s="26"/>
      <c r="H8" s="26"/>
      <c r="I8" s="26"/>
    </row>
    <row r="9" spans="1:9" ht="12.75">
      <c r="A9" s="7"/>
      <c r="B9" s="8"/>
      <c r="C9" s="8"/>
      <c r="D9" s="8"/>
      <c r="E9" s="8"/>
      <c r="F9" s="8"/>
      <c r="G9" s="8"/>
      <c r="H9" s="8"/>
      <c r="I9" s="8"/>
    </row>
    <row r="10" spans="1:9" ht="12.75">
      <c r="A10" s="6" t="s">
        <v>5</v>
      </c>
      <c r="B10" s="4" t="s">
        <v>6</v>
      </c>
      <c r="C10" s="4" t="s">
        <v>34</v>
      </c>
      <c r="D10" s="4" t="s">
        <v>35</v>
      </c>
      <c r="E10" s="4" t="s">
        <v>36</v>
      </c>
      <c r="F10" s="4" t="s">
        <v>37</v>
      </c>
      <c r="G10" s="4" t="s">
        <v>38</v>
      </c>
      <c r="H10" s="4" t="s">
        <v>41</v>
      </c>
      <c r="I10" s="4" t="s">
        <v>42</v>
      </c>
    </row>
    <row r="11" spans="1:9" ht="12.75">
      <c r="A11" s="6" t="s">
        <v>7</v>
      </c>
      <c r="B11" s="7"/>
      <c r="C11" s="7"/>
      <c r="D11" s="7"/>
      <c r="E11" s="7"/>
      <c r="F11" s="7"/>
      <c r="G11" s="7"/>
      <c r="H11" s="7"/>
      <c r="I11" s="7"/>
    </row>
    <row r="12" spans="1:13" ht="12.75">
      <c r="A12" s="5"/>
      <c r="B12" s="5"/>
      <c r="C12" s="5"/>
      <c r="D12" s="5"/>
      <c r="E12" s="5"/>
      <c r="F12" s="5"/>
      <c r="G12" s="5"/>
      <c r="H12" s="5"/>
      <c r="I12" s="5"/>
      <c r="M12" s="3" t="s">
        <v>0</v>
      </c>
    </row>
    <row r="13" spans="1:9" ht="12.75">
      <c r="A13" s="6" t="s">
        <v>8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13" ht="12.75">
      <c r="A14" s="10"/>
      <c r="B14" s="10"/>
      <c r="C14" s="10"/>
      <c r="D14" s="10"/>
      <c r="E14" s="10"/>
      <c r="F14" s="10"/>
      <c r="G14" s="10"/>
      <c r="H14" s="10"/>
      <c r="I14" s="10"/>
      <c r="M14" s="3" t="s">
        <v>0</v>
      </c>
    </row>
    <row r="16" spans="1:9" ht="12.75">
      <c r="A16" s="22" t="s">
        <v>9</v>
      </c>
      <c r="B16" s="23"/>
      <c r="C16" s="23"/>
      <c r="D16" s="23"/>
      <c r="E16" s="23"/>
      <c r="F16" s="23"/>
      <c r="G16" s="23"/>
      <c r="H16" s="23"/>
      <c r="I16" s="23"/>
    </row>
    <row r="18" spans="1:9" ht="12.75">
      <c r="A18" s="6" t="s">
        <v>10</v>
      </c>
      <c r="B18" s="18">
        <f aca="true" t="shared" si="0" ref="B18:I18">SUM(B20:B27)</f>
        <v>84600</v>
      </c>
      <c r="C18" s="18">
        <f t="shared" si="0"/>
        <v>266700</v>
      </c>
      <c r="D18" s="19">
        <f t="shared" si="0"/>
        <v>284470</v>
      </c>
      <c r="E18" s="19">
        <f t="shared" si="0"/>
        <v>365000</v>
      </c>
      <c r="F18" s="19">
        <f t="shared" si="0"/>
        <v>362670</v>
      </c>
      <c r="G18" s="19">
        <f t="shared" si="0"/>
        <v>389247</v>
      </c>
      <c r="H18" s="19">
        <f t="shared" si="0"/>
        <v>451180</v>
      </c>
      <c r="I18" s="19">
        <f t="shared" si="0"/>
        <v>562950</v>
      </c>
    </row>
    <row r="20" spans="1:11" ht="12.75">
      <c r="A20" s="3" t="s">
        <v>11</v>
      </c>
      <c r="B20" s="13">
        <v>16400</v>
      </c>
      <c r="C20" s="1">
        <v>71900</v>
      </c>
      <c r="D20" s="13">
        <v>62670</v>
      </c>
      <c r="E20" s="1">
        <v>66440</v>
      </c>
      <c r="F20" s="1">
        <v>68820</v>
      </c>
      <c r="G20" s="1">
        <v>68309</v>
      </c>
      <c r="H20" s="1">
        <v>99350</v>
      </c>
      <c r="I20" s="1">
        <v>111660</v>
      </c>
      <c r="K20" s="14"/>
    </row>
    <row r="21" spans="1:9" ht="12.75">
      <c r="A21" s="3" t="s">
        <v>12</v>
      </c>
      <c r="B21" s="11">
        <v>200</v>
      </c>
      <c r="C21" s="1">
        <v>600</v>
      </c>
      <c r="D21" s="13">
        <v>1350</v>
      </c>
      <c r="E21" s="1">
        <v>1940</v>
      </c>
      <c r="F21" s="15" t="s">
        <v>15</v>
      </c>
      <c r="G21" s="15" t="s">
        <v>15</v>
      </c>
      <c r="H21" s="15" t="s">
        <v>15</v>
      </c>
      <c r="I21" s="15" t="s">
        <v>15</v>
      </c>
    </row>
    <row r="22" spans="1:9" ht="12.75">
      <c r="A22" s="3" t="s">
        <v>13</v>
      </c>
      <c r="B22" s="13">
        <v>64900</v>
      </c>
      <c r="C22" s="1">
        <v>174900</v>
      </c>
      <c r="D22" s="13">
        <v>126480</v>
      </c>
      <c r="E22" s="1">
        <v>194680</v>
      </c>
      <c r="F22" s="1">
        <v>238160</v>
      </c>
      <c r="G22" s="1">
        <v>296549</v>
      </c>
      <c r="H22" s="1">
        <v>343030</v>
      </c>
      <c r="I22" s="1">
        <v>441890</v>
      </c>
    </row>
    <row r="23" spans="1:9" ht="12.75">
      <c r="A23" s="3" t="s">
        <v>14</v>
      </c>
      <c r="B23" s="16" t="s">
        <v>15</v>
      </c>
      <c r="C23" s="16" t="s">
        <v>15</v>
      </c>
      <c r="D23" s="16" t="s">
        <v>15</v>
      </c>
      <c r="E23" s="16" t="s">
        <v>15</v>
      </c>
      <c r="F23" s="16" t="s">
        <v>15</v>
      </c>
      <c r="G23" s="16" t="s">
        <v>15</v>
      </c>
      <c r="H23" s="16" t="s">
        <v>15</v>
      </c>
      <c r="I23" s="16" t="s">
        <v>15</v>
      </c>
    </row>
    <row r="24" spans="1:9" ht="12.75">
      <c r="A24" s="3" t="s">
        <v>16</v>
      </c>
      <c r="B24" s="13">
        <v>2500</v>
      </c>
      <c r="C24" s="1">
        <v>2900</v>
      </c>
      <c r="D24" s="13">
        <v>16950</v>
      </c>
      <c r="E24" s="1">
        <v>6760</v>
      </c>
      <c r="F24" s="1">
        <v>7990</v>
      </c>
      <c r="G24" s="1">
        <v>5609</v>
      </c>
      <c r="H24" s="1">
        <v>3230</v>
      </c>
      <c r="I24" s="1">
        <v>920</v>
      </c>
    </row>
    <row r="25" spans="1:9" ht="12.75">
      <c r="A25" s="3" t="s">
        <v>17</v>
      </c>
      <c r="B25" s="2" t="s">
        <v>15</v>
      </c>
      <c r="C25" s="2" t="s">
        <v>15</v>
      </c>
      <c r="D25" s="2" t="s">
        <v>15</v>
      </c>
      <c r="E25" s="2" t="s">
        <v>15</v>
      </c>
      <c r="F25" s="2" t="s">
        <v>15</v>
      </c>
      <c r="G25" s="2" t="s">
        <v>15</v>
      </c>
      <c r="H25" s="2" t="s">
        <v>15</v>
      </c>
      <c r="I25" s="2" t="s">
        <v>15</v>
      </c>
    </row>
    <row r="26" spans="1:9" ht="12.75">
      <c r="A26" s="3" t="s">
        <v>18</v>
      </c>
      <c r="B26" s="16" t="s">
        <v>15</v>
      </c>
      <c r="C26" s="16" t="s">
        <v>15</v>
      </c>
      <c r="D26" s="16" t="s">
        <v>15</v>
      </c>
      <c r="E26" s="16" t="s">
        <v>15</v>
      </c>
      <c r="F26" s="16" t="s">
        <v>15</v>
      </c>
      <c r="G26" s="16" t="s">
        <v>15</v>
      </c>
      <c r="H26" s="16" t="s">
        <v>15</v>
      </c>
      <c r="I26" s="16" t="s">
        <v>15</v>
      </c>
    </row>
    <row r="27" spans="1:9" ht="12.75">
      <c r="A27" s="3" t="s">
        <v>19</v>
      </c>
      <c r="B27" s="13">
        <v>600</v>
      </c>
      <c r="C27" s="1">
        <v>16400</v>
      </c>
      <c r="D27" s="13">
        <v>77020</v>
      </c>
      <c r="E27" s="1">
        <v>95180</v>
      </c>
      <c r="F27" s="1">
        <v>47700</v>
      </c>
      <c r="G27" s="1">
        <v>18780</v>
      </c>
      <c r="H27" s="1">
        <v>5570</v>
      </c>
      <c r="I27" s="1">
        <v>8480</v>
      </c>
    </row>
    <row r="29" spans="1:9" ht="12.75">
      <c r="A29" s="6" t="s">
        <v>20</v>
      </c>
      <c r="B29" s="9">
        <v>300</v>
      </c>
      <c r="C29" s="7">
        <v>11800</v>
      </c>
      <c r="D29" s="19">
        <v>9930</v>
      </c>
      <c r="E29" s="7">
        <v>7800</v>
      </c>
      <c r="F29" s="7">
        <v>11870</v>
      </c>
      <c r="G29" s="7">
        <v>136410</v>
      </c>
      <c r="H29" s="7">
        <v>68440</v>
      </c>
      <c r="I29" s="7">
        <v>87470</v>
      </c>
    </row>
    <row r="30" spans="1:9" ht="12.75">
      <c r="A30" s="7"/>
      <c r="B30" s="7"/>
      <c r="C30" s="7"/>
      <c r="D30" s="21"/>
      <c r="E30" s="7"/>
      <c r="F30" s="7"/>
      <c r="G30" s="7"/>
      <c r="H30" s="7"/>
      <c r="I30" s="7"/>
    </row>
    <row r="31" spans="1:9" ht="12.75">
      <c r="A31" s="6" t="s">
        <v>21</v>
      </c>
      <c r="B31" s="9">
        <v>13000</v>
      </c>
      <c r="C31" s="7">
        <v>179400</v>
      </c>
      <c r="D31" s="19">
        <v>115300</v>
      </c>
      <c r="E31" s="7">
        <v>131300</v>
      </c>
      <c r="F31" s="7">
        <v>137760</v>
      </c>
      <c r="G31" s="7">
        <v>77260</v>
      </c>
      <c r="H31" s="7">
        <v>108650</v>
      </c>
      <c r="I31" s="7">
        <v>117890</v>
      </c>
    </row>
    <row r="33" spans="1:9" ht="12.75">
      <c r="A33" s="6" t="s">
        <v>39</v>
      </c>
      <c r="B33" s="20">
        <f aca="true" t="shared" si="1" ref="B33:I33">+B18+B29+B31</f>
        <v>97900</v>
      </c>
      <c r="C33" s="20">
        <f t="shared" si="1"/>
        <v>457900</v>
      </c>
      <c r="D33" s="21">
        <f t="shared" si="1"/>
        <v>409700</v>
      </c>
      <c r="E33" s="21">
        <f t="shared" si="1"/>
        <v>504100</v>
      </c>
      <c r="F33" s="21">
        <f t="shared" si="1"/>
        <v>512300</v>
      </c>
      <c r="G33" s="21">
        <f t="shared" si="1"/>
        <v>602917</v>
      </c>
      <c r="H33" s="21">
        <f t="shared" si="1"/>
        <v>628270</v>
      </c>
      <c r="I33" s="21">
        <f t="shared" si="1"/>
        <v>768310</v>
      </c>
    </row>
    <row r="35" spans="1:9" ht="12.75">
      <c r="A35" s="22" t="s">
        <v>22</v>
      </c>
      <c r="B35" s="23"/>
      <c r="C35" s="23"/>
      <c r="D35" s="23"/>
      <c r="E35" s="23"/>
      <c r="F35" s="23"/>
      <c r="G35" s="23"/>
      <c r="H35" s="23"/>
      <c r="I35" s="23"/>
    </row>
    <row r="37" spans="1:10" ht="12.75">
      <c r="A37" s="6" t="s">
        <v>23</v>
      </c>
      <c r="B37" s="9">
        <f aca="true" t="shared" si="2" ref="B37:I37">SUM(B40:B45)</f>
        <v>118200</v>
      </c>
      <c r="C37" s="9">
        <f t="shared" si="2"/>
        <v>415900</v>
      </c>
      <c r="D37" s="19">
        <f t="shared" si="2"/>
        <v>311820</v>
      </c>
      <c r="E37" s="19">
        <f t="shared" si="2"/>
        <v>388400</v>
      </c>
      <c r="F37" s="19">
        <f t="shared" si="2"/>
        <v>287550</v>
      </c>
      <c r="G37" s="19">
        <f t="shared" si="2"/>
        <v>590230</v>
      </c>
      <c r="H37" s="19">
        <f t="shared" si="2"/>
        <v>617700</v>
      </c>
      <c r="I37" s="19">
        <f t="shared" si="2"/>
        <v>764970</v>
      </c>
      <c r="J37" s="12"/>
    </row>
    <row r="38" spans="4:9" ht="12.75">
      <c r="D38" s="17"/>
      <c r="E38" s="17"/>
      <c r="F38" s="17"/>
      <c r="G38" s="17"/>
      <c r="H38" s="17"/>
      <c r="I38" s="17"/>
    </row>
    <row r="39" spans="1:9" ht="12.75">
      <c r="A39" s="3" t="s">
        <v>24</v>
      </c>
      <c r="D39" s="17"/>
      <c r="E39" s="17"/>
      <c r="F39" s="17"/>
      <c r="G39" s="17"/>
      <c r="H39" s="17"/>
      <c r="I39" s="17"/>
    </row>
    <row r="40" spans="1:9" ht="12.75">
      <c r="A40" s="3" t="s">
        <v>25</v>
      </c>
      <c r="B40" s="13">
        <v>24200</v>
      </c>
      <c r="C40" s="1">
        <v>60700</v>
      </c>
      <c r="D40" s="12">
        <v>44430</v>
      </c>
      <c r="E40" s="17">
        <v>49210</v>
      </c>
      <c r="F40" s="17">
        <v>20280</v>
      </c>
      <c r="G40" s="17">
        <v>122970</v>
      </c>
      <c r="H40" s="17">
        <v>115010</v>
      </c>
      <c r="I40" s="17">
        <v>141200</v>
      </c>
    </row>
    <row r="41" spans="1:9" ht="12.75">
      <c r="A41" s="3" t="s">
        <v>26</v>
      </c>
      <c r="B41" s="13">
        <v>27800</v>
      </c>
      <c r="C41" s="1">
        <v>97000</v>
      </c>
      <c r="D41" s="12">
        <v>29230</v>
      </c>
      <c r="E41" s="17">
        <v>38660</v>
      </c>
      <c r="F41" s="17">
        <v>39310</v>
      </c>
      <c r="G41" s="17">
        <v>122980</v>
      </c>
      <c r="H41" s="17">
        <v>128880</v>
      </c>
      <c r="I41" s="17">
        <v>146500</v>
      </c>
    </row>
    <row r="42" spans="1:9" ht="12.75">
      <c r="A42" s="3" t="s">
        <v>27</v>
      </c>
      <c r="B42" s="13">
        <v>6900</v>
      </c>
      <c r="C42" s="1">
        <v>28500</v>
      </c>
      <c r="D42" s="12">
        <v>23800</v>
      </c>
      <c r="E42" s="17">
        <v>27700</v>
      </c>
      <c r="F42" s="17">
        <v>26610</v>
      </c>
      <c r="G42" s="17">
        <v>37350</v>
      </c>
      <c r="H42" s="17">
        <v>43070</v>
      </c>
      <c r="I42" s="17">
        <v>51300</v>
      </c>
    </row>
    <row r="43" spans="1:9" ht="12.75">
      <c r="A43" s="3" t="s">
        <v>28</v>
      </c>
      <c r="B43" s="13">
        <v>21600</v>
      </c>
      <c r="C43" s="1">
        <v>51800</v>
      </c>
      <c r="D43" s="12">
        <v>19760</v>
      </c>
      <c r="E43" s="17">
        <v>24560</v>
      </c>
      <c r="F43" s="17">
        <v>3540</v>
      </c>
      <c r="G43" s="17">
        <v>72310</v>
      </c>
      <c r="H43" s="17">
        <v>73980</v>
      </c>
      <c r="I43" s="17">
        <v>88180</v>
      </c>
    </row>
    <row r="44" spans="1:9" ht="12.75">
      <c r="A44" s="3" t="s">
        <v>29</v>
      </c>
      <c r="B44" s="13">
        <v>30000</v>
      </c>
      <c r="C44" s="1">
        <v>154700</v>
      </c>
      <c r="D44" s="12">
        <v>172110</v>
      </c>
      <c r="E44" s="17">
        <v>188640</v>
      </c>
      <c r="F44" s="17">
        <v>156220</v>
      </c>
      <c r="G44" s="17">
        <v>202630</v>
      </c>
      <c r="H44" s="17">
        <v>239980</v>
      </c>
      <c r="I44" s="17">
        <v>303700</v>
      </c>
    </row>
    <row r="45" spans="1:9" ht="12.75">
      <c r="A45" s="3" t="s">
        <v>30</v>
      </c>
      <c r="B45" s="13">
        <v>7700</v>
      </c>
      <c r="C45" s="1">
        <v>23200</v>
      </c>
      <c r="D45" s="12">
        <v>22490</v>
      </c>
      <c r="E45" s="17">
        <v>59630</v>
      </c>
      <c r="F45" s="17">
        <v>41590</v>
      </c>
      <c r="G45" s="17">
        <v>31990</v>
      </c>
      <c r="H45" s="17">
        <v>16780</v>
      </c>
      <c r="I45" s="17">
        <v>34090</v>
      </c>
    </row>
    <row r="46" spans="4:9" ht="12.75">
      <c r="D46" s="17"/>
      <c r="E46" s="17"/>
      <c r="F46" s="17"/>
      <c r="G46" s="17"/>
      <c r="H46" s="17"/>
      <c r="I46" s="17"/>
    </row>
    <row r="47" spans="1:9" ht="12.75">
      <c r="A47" s="6" t="s">
        <v>31</v>
      </c>
      <c r="B47" s="9">
        <v>2400</v>
      </c>
      <c r="C47" s="7">
        <v>6500</v>
      </c>
      <c r="D47" s="19">
        <v>30</v>
      </c>
      <c r="E47" s="21">
        <v>4800</v>
      </c>
      <c r="F47" s="21">
        <v>210</v>
      </c>
      <c r="G47" s="21">
        <v>15430</v>
      </c>
      <c r="H47" s="21">
        <v>120</v>
      </c>
      <c r="I47" s="21">
        <v>1250</v>
      </c>
    </row>
    <row r="48" spans="4:9" ht="12.75">
      <c r="D48" s="17"/>
      <c r="E48" s="17"/>
      <c r="F48" s="17"/>
      <c r="G48" s="17"/>
      <c r="H48" s="17"/>
      <c r="I48" s="17"/>
    </row>
    <row r="49" spans="1:10" ht="12.75">
      <c r="A49" s="6" t="s">
        <v>40</v>
      </c>
      <c r="B49" s="9">
        <f aca="true" t="shared" si="3" ref="B49:I49">B37+B47</f>
        <v>120600</v>
      </c>
      <c r="C49" s="9">
        <f t="shared" si="3"/>
        <v>422400</v>
      </c>
      <c r="D49" s="9">
        <f t="shared" si="3"/>
        <v>311850</v>
      </c>
      <c r="E49" s="9">
        <f t="shared" si="3"/>
        <v>393200</v>
      </c>
      <c r="F49" s="9">
        <f t="shared" si="3"/>
        <v>287760</v>
      </c>
      <c r="G49" s="9">
        <f t="shared" si="3"/>
        <v>605660</v>
      </c>
      <c r="H49" s="9">
        <f t="shared" si="3"/>
        <v>617820</v>
      </c>
      <c r="I49" s="9">
        <f t="shared" si="3"/>
        <v>766220</v>
      </c>
      <c r="J49" s="17"/>
    </row>
    <row r="50" spans="4:9" ht="12.75">
      <c r="D50" s="17"/>
      <c r="E50" s="17"/>
      <c r="F50" s="17"/>
      <c r="G50" s="17"/>
      <c r="H50" s="17"/>
      <c r="I50" s="17"/>
    </row>
    <row r="51" spans="1:9" ht="12.75">
      <c r="A51" s="3" t="s">
        <v>32</v>
      </c>
      <c r="D51" s="17"/>
      <c r="E51" s="17"/>
      <c r="F51" s="17"/>
      <c r="G51" s="17"/>
      <c r="H51" s="17"/>
      <c r="I51" s="17"/>
    </row>
    <row r="52" spans="1:9" ht="12.75">
      <c r="A52" s="3" t="s">
        <v>33</v>
      </c>
      <c r="B52" s="13">
        <v>58000</v>
      </c>
      <c r="C52" s="1">
        <v>134200</v>
      </c>
      <c r="D52" s="12">
        <v>166270</v>
      </c>
      <c r="E52" s="17">
        <v>162570</v>
      </c>
      <c r="F52" s="17">
        <v>271240</v>
      </c>
      <c r="G52" s="17">
        <v>213169</v>
      </c>
      <c r="H52" s="17">
        <v>270460</v>
      </c>
      <c r="I52" s="17">
        <v>311120</v>
      </c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0:13" ht="12.75">
      <c r="J54" s="3"/>
      <c r="M54" s="3" t="s">
        <v>0</v>
      </c>
    </row>
  </sheetData>
  <mergeCells count="5">
    <mergeCell ref="A35:I35"/>
    <mergeCell ref="A3:I3"/>
    <mergeCell ref="A5:I5"/>
    <mergeCell ref="B8:I8"/>
    <mergeCell ref="A16:I16"/>
  </mergeCells>
  <printOptions/>
  <pageMargins left="0.75" right="0.25" top="0.34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2007-05-08T12:39:42Z</cp:lastPrinted>
  <dcterms:created xsi:type="dcterms:W3CDTF">2001-02-15T16:50:44Z</dcterms:created>
  <dcterms:modified xsi:type="dcterms:W3CDTF">2010-08-06T10:59:54Z</dcterms:modified>
  <cp:category/>
  <cp:version/>
  <cp:contentType/>
  <cp:contentStatus/>
</cp:coreProperties>
</file>